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  <sheet name="Foglio2" sheetId="2" r:id="rId2"/>
    <sheet name="Foglio3" sheetId="3" r:id="rId3"/>
  </sheets>
  <definedNames>
    <definedName name="sundec.xls" localSheetId="0">'Foglio1'!$A$12:$N$43</definedName>
  </definedNames>
  <calcPr fullCalcOnLoad="1"/>
</workbook>
</file>

<file path=xl/sharedStrings.xml><?xml version="1.0" encoding="utf-8"?>
<sst xmlns="http://schemas.openxmlformats.org/spreadsheetml/2006/main" count="50" uniqueCount="29">
  <si>
    <t>FEB</t>
  </si>
  <si>
    <t>MAR</t>
  </si>
  <si>
    <t>APR</t>
  </si>
  <si>
    <t>NOV</t>
  </si>
  <si>
    <t xml:space="preserve"> </t>
  </si>
  <si>
    <t>Gradi</t>
  </si>
  <si>
    <t>Primi</t>
  </si>
  <si>
    <t>Secondi</t>
  </si>
  <si>
    <t>VALORE DECIMALE</t>
  </si>
  <si>
    <t>COLATITUDINE</t>
  </si>
  <si>
    <t>DATA</t>
  </si>
  <si>
    <t>GEN</t>
  </si>
  <si>
    <t>MAG</t>
  </si>
  <si>
    <t>GIU</t>
  </si>
  <si>
    <t>LUG</t>
  </si>
  <si>
    <t>AGO</t>
  </si>
  <si>
    <t>SET</t>
  </si>
  <si>
    <t>OTT</t>
  </si>
  <si>
    <t>DIC</t>
  </si>
  <si>
    <t xml:space="preserve">ALTEZZA DEL SOLE ALLA LATITUDINE </t>
  </si>
  <si>
    <t>DECLINAZIONE DEL SOLE (1999)</t>
  </si>
  <si>
    <t>CALCOLO DELL'ALTEZZA DEL SOLE DURANTE L'ANNO</t>
  </si>
  <si>
    <t>il valore decimale e la</t>
  </si>
  <si>
    <t>colatitudine verranno</t>
  </si>
  <si>
    <t>calcolati automaticamente</t>
  </si>
  <si>
    <t>LATITUDINE</t>
  </si>
  <si>
    <t>Inserire la latitudine:</t>
  </si>
  <si>
    <t xml:space="preserve">Altezza massima: </t>
  </si>
  <si>
    <t xml:space="preserve">Altezza minima: 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</si>
</sst>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8"/>
      <name val="Arial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2" fontId="0" fillId="0" borderId="0" xfId="0" applyNumberFormat="1" applyAlignment="1">
      <alignment/>
    </xf>
    <xf numFmtId="0" fontId="1" fillId="2" borderId="0" xfId="0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 applyAlignment="1">
      <alignment/>
    </xf>
    <xf numFmtId="2" fontId="0" fillId="0" borderId="1" xfId="0" applyNumberFormat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86"/>
  <sheetViews>
    <sheetView showGridLines="0" tabSelected="1" workbookViewId="0" topLeftCell="A1">
      <selection activeCell="D49" sqref="D49"/>
    </sheetView>
  </sheetViews>
  <sheetFormatPr defaultColWidth="9.140625" defaultRowHeight="12.75"/>
  <cols>
    <col min="1" max="12" width="7.57421875" style="0" customWidth="1"/>
    <col min="13" max="13" width="5.8515625" style="0" customWidth="1"/>
    <col min="14" max="14" width="7.57421875" style="0" customWidth="1"/>
  </cols>
  <sheetData>
    <row r="2" ht="18">
      <c r="A2" s="13" t="s">
        <v>21</v>
      </c>
    </row>
    <row r="4" spans="2:10" ht="12.75">
      <c r="B4" s="14" t="s">
        <v>26</v>
      </c>
      <c r="E4" s="15" t="s">
        <v>25</v>
      </c>
      <c r="G4" s="15" t="s">
        <v>8</v>
      </c>
      <c r="J4" s="15" t="s">
        <v>9</v>
      </c>
    </row>
    <row r="5" spans="2:11" ht="12.75">
      <c r="B5" s="14" t="s">
        <v>22</v>
      </c>
      <c r="E5" t="s">
        <v>5</v>
      </c>
      <c r="F5" s="19">
        <v>23.45</v>
      </c>
      <c r="H5" s="5">
        <f>F5+F6/60+F7/360</f>
        <v>23.45</v>
      </c>
      <c r="K5" s="5">
        <f>90-H5</f>
        <v>66.55</v>
      </c>
    </row>
    <row r="6" spans="2:6" ht="12.75">
      <c r="B6" s="14" t="s">
        <v>23</v>
      </c>
      <c r="E6" t="s">
        <v>6</v>
      </c>
      <c r="F6" s="19">
        <v>0</v>
      </c>
    </row>
    <row r="7" spans="2:6" ht="12.75">
      <c r="B7" s="14" t="s">
        <v>24</v>
      </c>
      <c r="E7" t="s">
        <v>7</v>
      </c>
      <c r="F7" s="19">
        <v>0</v>
      </c>
    </row>
    <row r="9" spans="2:4" ht="12.75">
      <c r="B9" s="8"/>
      <c r="D9" s="5"/>
    </row>
    <row r="10" spans="1:4" ht="15.75">
      <c r="A10" s="16" t="s">
        <v>20</v>
      </c>
      <c r="D10" s="5"/>
    </row>
    <row r="11" spans="1:14" ht="12.75" customHeight="1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.75">
      <c r="A12" s="6" t="s">
        <v>10</v>
      </c>
      <c r="B12" s="6" t="s">
        <v>11</v>
      </c>
      <c r="C12" s="6" t="s">
        <v>0</v>
      </c>
      <c r="D12" s="6" t="s">
        <v>1</v>
      </c>
      <c r="E12" s="6" t="s">
        <v>2</v>
      </c>
      <c r="F12" s="6" t="s">
        <v>12</v>
      </c>
      <c r="G12" s="6" t="s">
        <v>13</v>
      </c>
      <c r="H12" s="6" t="s">
        <v>14</v>
      </c>
      <c r="I12" s="6" t="s">
        <v>15</v>
      </c>
      <c r="J12" s="6" t="s">
        <v>16</v>
      </c>
      <c r="K12" s="6" t="s">
        <v>17</v>
      </c>
      <c r="L12" s="6" t="s">
        <v>3</v>
      </c>
      <c r="M12" s="6" t="s">
        <v>18</v>
      </c>
      <c r="N12" s="6" t="s">
        <v>10</v>
      </c>
    </row>
    <row r="13" spans="1:14" ht="12.75">
      <c r="A13" s="10">
        <v>1</v>
      </c>
      <c r="B13" s="3">
        <v>-23.08</v>
      </c>
      <c r="C13" s="3">
        <v>-17.59</v>
      </c>
      <c r="D13" s="3">
        <v>-8.15</v>
      </c>
      <c r="E13" s="3">
        <v>4.29</v>
      </c>
      <c r="F13" s="3">
        <v>14.95</v>
      </c>
      <c r="G13" s="3">
        <v>21.98</v>
      </c>
      <c r="H13" s="3">
        <v>23.16</v>
      </c>
      <c r="I13" s="3">
        <v>18.34</v>
      </c>
      <c r="J13" s="3">
        <v>8.66</v>
      </c>
      <c r="K13" s="3">
        <v>-3.03</v>
      </c>
      <c r="L13" s="3">
        <v>-14.59</v>
      </c>
      <c r="M13" s="7">
        <v>-21.81</v>
      </c>
      <c r="N13" s="10">
        <v>1</v>
      </c>
    </row>
    <row r="14" spans="1:14" ht="12.75">
      <c r="A14" s="10">
        <v>2</v>
      </c>
      <c r="B14" s="3">
        <v>-23</v>
      </c>
      <c r="C14" s="3">
        <v>-17.32</v>
      </c>
      <c r="D14" s="3">
        <v>-7.76</v>
      </c>
      <c r="E14" s="3">
        <v>4.68</v>
      </c>
      <c r="F14" s="3">
        <v>15.26</v>
      </c>
      <c r="G14" s="3">
        <v>22.11</v>
      </c>
      <c r="H14" s="3">
        <v>23.1</v>
      </c>
      <c r="I14" s="3">
        <v>18.09</v>
      </c>
      <c r="J14" s="3">
        <v>8.3</v>
      </c>
      <c r="K14" s="3">
        <v>-3.44</v>
      </c>
      <c r="L14" s="3">
        <v>-14.91</v>
      </c>
      <c r="M14" s="7">
        <v>-21.96</v>
      </c>
      <c r="N14" s="10">
        <v>2</v>
      </c>
    </row>
    <row r="15" spans="1:14" ht="12.75">
      <c r="A15" s="10">
        <v>3</v>
      </c>
      <c r="B15" s="3">
        <v>-22.92</v>
      </c>
      <c r="C15" s="3">
        <v>-17.04</v>
      </c>
      <c r="D15" s="3">
        <v>-7.36</v>
      </c>
      <c r="E15" s="3">
        <v>5.07</v>
      </c>
      <c r="F15" s="3">
        <v>15.55</v>
      </c>
      <c r="G15" s="3">
        <v>22.24</v>
      </c>
      <c r="H15" s="3">
        <v>23.03</v>
      </c>
      <c r="I15" s="3">
        <v>17.84</v>
      </c>
      <c r="J15" s="3">
        <v>7.93</v>
      </c>
      <c r="K15" s="3">
        <v>-3.85</v>
      </c>
      <c r="L15" s="3">
        <v>-15.22</v>
      </c>
      <c r="M15" s="7">
        <v>-22.1</v>
      </c>
      <c r="N15" s="10">
        <v>3</v>
      </c>
    </row>
    <row r="16" spans="1:14" ht="12.75">
      <c r="A16" s="10">
        <v>4</v>
      </c>
      <c r="B16" s="3">
        <v>-22.83</v>
      </c>
      <c r="C16" s="3">
        <v>-16.75</v>
      </c>
      <c r="D16" s="3">
        <v>-6.97</v>
      </c>
      <c r="E16" s="3">
        <v>5.46</v>
      </c>
      <c r="F16" s="3">
        <v>15.85</v>
      </c>
      <c r="G16" s="3">
        <v>22.36</v>
      </c>
      <c r="H16" s="3">
        <v>22.95</v>
      </c>
      <c r="I16" s="3">
        <v>17.58</v>
      </c>
      <c r="J16" s="3">
        <v>7.56</v>
      </c>
      <c r="K16" s="3">
        <v>-4.25</v>
      </c>
      <c r="L16" s="3">
        <v>-15.53</v>
      </c>
      <c r="M16" s="7">
        <v>-22.23</v>
      </c>
      <c r="N16" s="10">
        <v>4</v>
      </c>
    </row>
    <row r="17" spans="1:14" ht="12.75">
      <c r="A17" s="10">
        <v>5</v>
      </c>
      <c r="B17" s="3">
        <v>-22.73</v>
      </c>
      <c r="C17" s="3">
        <v>-16.46</v>
      </c>
      <c r="D17" s="3">
        <v>-6.58</v>
      </c>
      <c r="E17" s="3">
        <v>5.84</v>
      </c>
      <c r="F17" s="3">
        <v>16.14</v>
      </c>
      <c r="G17" s="3">
        <v>22.48</v>
      </c>
      <c r="H17" s="3">
        <v>22.87</v>
      </c>
      <c r="I17" s="3">
        <v>17.32</v>
      </c>
      <c r="J17" s="3">
        <v>7.18</v>
      </c>
      <c r="K17" s="3">
        <v>-4.65</v>
      </c>
      <c r="L17" s="3">
        <v>-15.84</v>
      </c>
      <c r="M17" s="7">
        <v>-22.36</v>
      </c>
      <c r="N17" s="10">
        <v>5</v>
      </c>
    </row>
    <row r="18" spans="1:14" ht="12.75">
      <c r="A18" s="10">
        <v>6</v>
      </c>
      <c r="B18" s="3">
        <v>-22.63</v>
      </c>
      <c r="C18" s="3">
        <v>-16.16</v>
      </c>
      <c r="D18" s="3">
        <v>-6.18</v>
      </c>
      <c r="E18" s="3">
        <v>6.23</v>
      </c>
      <c r="F18" s="3">
        <v>16.42</v>
      </c>
      <c r="G18" s="3">
        <v>22.59</v>
      </c>
      <c r="H18" s="3">
        <v>22.78</v>
      </c>
      <c r="I18" s="3">
        <v>17.05</v>
      </c>
      <c r="J18" s="3">
        <v>6.81</v>
      </c>
      <c r="K18" s="3">
        <v>-5.05</v>
      </c>
      <c r="L18" s="3">
        <v>-16.14</v>
      </c>
      <c r="M18" s="7">
        <v>-22.48</v>
      </c>
      <c r="N18" s="10">
        <v>6</v>
      </c>
    </row>
    <row r="19" spans="1:14" ht="12.75">
      <c r="A19" s="10">
        <v>7</v>
      </c>
      <c r="B19" s="3">
        <v>-22.52</v>
      </c>
      <c r="C19" s="3">
        <v>-15.86</v>
      </c>
      <c r="D19" s="3">
        <v>-5.78</v>
      </c>
      <c r="E19" s="3">
        <v>6.61</v>
      </c>
      <c r="F19" s="3">
        <v>16.7</v>
      </c>
      <c r="G19" s="3">
        <v>22.69</v>
      </c>
      <c r="H19" s="3">
        <v>22.69</v>
      </c>
      <c r="I19" s="3">
        <v>16.78</v>
      </c>
      <c r="J19" s="3">
        <v>6.43</v>
      </c>
      <c r="K19" s="3">
        <v>-5.45</v>
      </c>
      <c r="L19" s="3">
        <v>-16.43</v>
      </c>
      <c r="M19" s="7">
        <v>-22.59</v>
      </c>
      <c r="N19" s="10">
        <v>7</v>
      </c>
    </row>
    <row r="20" spans="1:14" ht="12.75">
      <c r="A20" s="10">
        <v>8</v>
      </c>
      <c r="B20" s="3">
        <v>-22.4</v>
      </c>
      <c r="C20" s="3">
        <v>-15.55</v>
      </c>
      <c r="D20" s="3">
        <v>-5.38</v>
      </c>
      <c r="E20" s="3">
        <v>6.99</v>
      </c>
      <c r="F20" s="3">
        <v>16.98</v>
      </c>
      <c r="G20" s="3">
        <v>22.79</v>
      </c>
      <c r="H20" s="3">
        <v>22.59</v>
      </c>
      <c r="I20" s="3">
        <v>16.5</v>
      </c>
      <c r="J20" s="3">
        <v>6.05</v>
      </c>
      <c r="K20" s="3">
        <v>-5.85</v>
      </c>
      <c r="L20" s="3">
        <v>-16.72</v>
      </c>
      <c r="M20" s="7">
        <v>-22.7</v>
      </c>
      <c r="N20" s="10">
        <v>8</v>
      </c>
    </row>
    <row r="21" spans="1:14" ht="12.75">
      <c r="A21" s="10">
        <v>9</v>
      </c>
      <c r="B21" s="3">
        <v>-22.28</v>
      </c>
      <c r="C21" s="3">
        <v>-15.24</v>
      </c>
      <c r="D21" s="3">
        <v>-4.97</v>
      </c>
      <c r="E21" s="3">
        <v>7.36</v>
      </c>
      <c r="F21" s="3">
        <v>17.25</v>
      </c>
      <c r="G21" s="3">
        <v>22.87</v>
      </c>
      <c r="H21" s="3">
        <v>22.48</v>
      </c>
      <c r="I21" s="3">
        <v>16.22</v>
      </c>
      <c r="J21" s="3">
        <v>5.67</v>
      </c>
      <c r="K21" s="3">
        <v>-6.25</v>
      </c>
      <c r="L21" s="3">
        <v>-17.01</v>
      </c>
      <c r="M21" s="7">
        <v>-22.79</v>
      </c>
      <c r="N21" s="10">
        <v>9</v>
      </c>
    </row>
    <row r="22" spans="1:14" ht="12.75">
      <c r="A22" s="10">
        <v>10</v>
      </c>
      <c r="B22" s="3">
        <v>-22.15</v>
      </c>
      <c r="C22" s="3">
        <v>-14.92</v>
      </c>
      <c r="D22" s="3">
        <v>-4.57</v>
      </c>
      <c r="E22" s="3">
        <v>7.74</v>
      </c>
      <c r="F22" s="3">
        <v>17.52</v>
      </c>
      <c r="G22" s="3">
        <v>22.96</v>
      </c>
      <c r="H22" s="3">
        <v>22.36</v>
      </c>
      <c r="I22" s="3">
        <v>15.93</v>
      </c>
      <c r="J22" s="3">
        <v>5.29</v>
      </c>
      <c r="K22" s="3">
        <v>-6.64</v>
      </c>
      <c r="L22" s="3">
        <v>-17.28</v>
      </c>
      <c r="M22" s="7">
        <v>-22.89</v>
      </c>
      <c r="N22" s="10">
        <v>10</v>
      </c>
    </row>
    <row r="23" spans="1:14" ht="12.75">
      <c r="A23" s="10">
        <v>11</v>
      </c>
      <c r="B23" s="3">
        <v>-22.01</v>
      </c>
      <c r="C23" s="3">
        <v>-14.6</v>
      </c>
      <c r="D23" s="3">
        <v>-4.16</v>
      </c>
      <c r="E23" s="3">
        <v>8.11</v>
      </c>
      <c r="F23" s="3">
        <v>17.78</v>
      </c>
      <c r="G23" s="3">
        <v>23.03</v>
      </c>
      <c r="H23" s="3">
        <v>22.24</v>
      </c>
      <c r="I23" s="3">
        <v>15.64</v>
      </c>
      <c r="J23" s="3">
        <v>4.91</v>
      </c>
      <c r="K23" s="3">
        <v>-7.03</v>
      </c>
      <c r="L23" s="3">
        <v>-17.56</v>
      </c>
      <c r="M23" s="7">
        <v>-22.97</v>
      </c>
      <c r="N23" s="10">
        <v>11</v>
      </c>
    </row>
    <row r="24" spans="1:14" ht="12.75">
      <c r="A24" s="10">
        <v>12</v>
      </c>
      <c r="B24" s="3">
        <v>-21.86</v>
      </c>
      <c r="C24" s="3">
        <v>-14.28</v>
      </c>
      <c r="D24" s="3">
        <v>-3.75</v>
      </c>
      <c r="E24" s="3">
        <v>8.48</v>
      </c>
      <c r="F24" s="3">
        <v>18.03</v>
      </c>
      <c r="G24" s="3">
        <v>23.1</v>
      </c>
      <c r="H24" s="3">
        <v>22.12</v>
      </c>
      <c r="I24" s="3">
        <v>15.35</v>
      </c>
      <c r="J24" s="3">
        <v>4.52</v>
      </c>
      <c r="K24" s="3">
        <v>-7.42</v>
      </c>
      <c r="L24" s="3">
        <v>-17.83</v>
      </c>
      <c r="M24" s="7">
        <v>-23.05</v>
      </c>
      <c r="N24" s="10">
        <v>12</v>
      </c>
    </row>
    <row r="25" spans="1:14" ht="12.75">
      <c r="A25" s="10">
        <v>13</v>
      </c>
      <c r="B25" s="3">
        <v>-21.71</v>
      </c>
      <c r="C25" s="3">
        <v>-13.95</v>
      </c>
      <c r="D25" s="3">
        <v>-3.34</v>
      </c>
      <c r="E25" s="3">
        <v>8.85</v>
      </c>
      <c r="F25" s="3">
        <v>18.28</v>
      </c>
      <c r="G25" s="3">
        <v>23.17</v>
      </c>
      <c r="H25" s="3">
        <v>21.98</v>
      </c>
      <c r="I25" s="3">
        <v>15.05</v>
      </c>
      <c r="J25" s="3">
        <v>4.13</v>
      </c>
      <c r="K25" s="3">
        <v>-7.81</v>
      </c>
      <c r="L25" s="3">
        <v>-18.09</v>
      </c>
      <c r="M25" s="7">
        <v>-23.12</v>
      </c>
      <c r="N25" s="10">
        <v>13</v>
      </c>
    </row>
    <row r="26" spans="1:14" ht="12.75">
      <c r="A26" s="10">
        <v>14</v>
      </c>
      <c r="B26" s="3">
        <v>-21.55</v>
      </c>
      <c r="C26" s="3">
        <v>-13.61</v>
      </c>
      <c r="D26" s="3">
        <v>-2.93</v>
      </c>
      <c r="E26" s="3">
        <v>9.22</v>
      </c>
      <c r="F26" s="3">
        <v>18.53</v>
      </c>
      <c r="G26" s="3">
        <v>23.22</v>
      </c>
      <c r="H26" s="3">
        <v>21.85</v>
      </c>
      <c r="I26" s="3">
        <v>14.75</v>
      </c>
      <c r="J26" s="3">
        <v>3.75</v>
      </c>
      <c r="K26" s="3">
        <v>-8.19</v>
      </c>
      <c r="L26" s="3">
        <v>-18.35</v>
      </c>
      <c r="M26" s="7">
        <v>-23.18</v>
      </c>
      <c r="N26" s="10">
        <v>14</v>
      </c>
    </row>
    <row r="27" spans="1:14" ht="12.75">
      <c r="A27" s="10">
        <v>15</v>
      </c>
      <c r="B27" s="3">
        <v>-21.38</v>
      </c>
      <c r="C27" s="3">
        <v>-13.27</v>
      </c>
      <c r="D27" s="3">
        <v>-2.52</v>
      </c>
      <c r="E27" s="3">
        <v>9.58</v>
      </c>
      <c r="F27" s="3">
        <v>18.77</v>
      </c>
      <c r="G27" s="3">
        <v>23.27</v>
      </c>
      <c r="H27" s="3">
        <v>21.7</v>
      </c>
      <c r="I27" s="3">
        <v>14.44</v>
      </c>
      <c r="J27" s="3">
        <v>3.36</v>
      </c>
      <c r="K27" s="3">
        <v>-8.58</v>
      </c>
      <c r="L27" s="3">
        <v>-18.6</v>
      </c>
      <c r="M27" s="7">
        <v>-23.24</v>
      </c>
      <c r="N27" s="10">
        <v>15</v>
      </c>
    </row>
    <row r="28" spans="1:14" ht="12.75">
      <c r="A28" s="10">
        <v>16</v>
      </c>
      <c r="B28" s="3">
        <v>-21.21</v>
      </c>
      <c r="C28" s="3">
        <v>-12.93</v>
      </c>
      <c r="D28" s="3">
        <v>-2.11</v>
      </c>
      <c r="E28" s="3">
        <v>9.94</v>
      </c>
      <c r="F28" s="3">
        <v>19</v>
      </c>
      <c r="G28" s="3">
        <v>23.32</v>
      </c>
      <c r="H28" s="3">
        <v>21.55</v>
      </c>
      <c r="I28" s="3">
        <v>14.13</v>
      </c>
      <c r="J28" s="3">
        <v>2.97</v>
      </c>
      <c r="K28" s="3">
        <v>-8.96</v>
      </c>
      <c r="L28" s="3">
        <v>-18.85</v>
      </c>
      <c r="M28" s="7">
        <v>-23.29</v>
      </c>
      <c r="N28" s="10">
        <v>16</v>
      </c>
    </row>
    <row r="29" spans="1:14" ht="12.75">
      <c r="A29" s="10">
        <v>17</v>
      </c>
      <c r="B29" s="3">
        <v>-21.03</v>
      </c>
      <c r="C29" s="3">
        <v>-12.58</v>
      </c>
      <c r="D29" s="3">
        <v>-1.7</v>
      </c>
      <c r="E29" s="3">
        <v>10.3</v>
      </c>
      <c r="F29" s="3">
        <v>19.23</v>
      </c>
      <c r="G29" s="3">
        <v>23.35</v>
      </c>
      <c r="H29" s="3">
        <v>21.39</v>
      </c>
      <c r="I29" s="3">
        <v>13.81</v>
      </c>
      <c r="J29" s="3">
        <v>2.58</v>
      </c>
      <c r="K29" s="3">
        <v>-9.33</v>
      </c>
      <c r="L29" s="3">
        <v>-19.09</v>
      </c>
      <c r="M29" s="7">
        <v>-23.33</v>
      </c>
      <c r="N29" s="10">
        <v>17</v>
      </c>
    </row>
    <row r="30" spans="1:14" ht="12.75">
      <c r="A30" s="10">
        <v>18</v>
      </c>
      <c r="B30" s="3">
        <v>-20.85</v>
      </c>
      <c r="C30" s="3">
        <v>-12.23</v>
      </c>
      <c r="D30" s="3">
        <v>-1.29</v>
      </c>
      <c r="E30" s="3">
        <v>10.65</v>
      </c>
      <c r="F30" s="3">
        <v>19.46</v>
      </c>
      <c r="G30" s="3">
        <v>23.38</v>
      </c>
      <c r="H30" s="3">
        <v>21.23</v>
      </c>
      <c r="I30" s="3">
        <v>13.49</v>
      </c>
      <c r="J30" s="3">
        <v>2.19</v>
      </c>
      <c r="K30" s="3">
        <v>-9.71</v>
      </c>
      <c r="L30" s="3">
        <v>-19.32</v>
      </c>
      <c r="M30" s="7">
        <v>-23.36</v>
      </c>
      <c r="N30" s="10">
        <v>18</v>
      </c>
    </row>
    <row r="31" spans="1:14" ht="12.75">
      <c r="A31" s="10">
        <v>19</v>
      </c>
      <c r="B31" s="3">
        <v>-20.65</v>
      </c>
      <c r="C31" s="3">
        <v>-11.88</v>
      </c>
      <c r="D31" s="3">
        <v>-0.87</v>
      </c>
      <c r="E31" s="3">
        <v>11.01</v>
      </c>
      <c r="F31" s="3">
        <v>19.68</v>
      </c>
      <c r="G31" s="3">
        <v>23.4</v>
      </c>
      <c r="H31" s="3">
        <v>21.06</v>
      </c>
      <c r="I31" s="3">
        <v>13.17</v>
      </c>
      <c r="J31" s="3">
        <v>1.8</v>
      </c>
      <c r="K31" s="3">
        <v>-10.08</v>
      </c>
      <c r="L31" s="3">
        <v>-19.55</v>
      </c>
      <c r="M31" s="7">
        <v>-23.39</v>
      </c>
      <c r="N31" s="10">
        <v>19</v>
      </c>
    </row>
    <row r="32" spans="1:14" ht="12.75">
      <c r="A32" s="10">
        <v>20</v>
      </c>
      <c r="B32" s="3">
        <v>-20.46</v>
      </c>
      <c r="C32" s="3">
        <v>-11.52</v>
      </c>
      <c r="D32" s="3">
        <v>-0.46</v>
      </c>
      <c r="E32" s="3">
        <v>11.35</v>
      </c>
      <c r="F32" s="3">
        <v>19.89</v>
      </c>
      <c r="G32" s="3">
        <v>23.42</v>
      </c>
      <c r="H32" s="3">
        <v>20.88</v>
      </c>
      <c r="I32" s="3">
        <v>12.84</v>
      </c>
      <c r="J32" s="3">
        <v>1.4</v>
      </c>
      <c r="K32" s="3">
        <v>-10.45</v>
      </c>
      <c r="L32" s="3">
        <v>-19.77</v>
      </c>
      <c r="M32" s="7">
        <v>-23.41</v>
      </c>
      <c r="N32" s="10">
        <v>20</v>
      </c>
    </row>
    <row r="33" spans="1:14" ht="12.75">
      <c r="A33" s="10">
        <v>21</v>
      </c>
      <c r="B33" s="3">
        <v>-20.25</v>
      </c>
      <c r="C33" s="3">
        <v>-11.16</v>
      </c>
      <c r="D33" s="3">
        <v>-0.05</v>
      </c>
      <c r="E33" s="3">
        <v>11.7</v>
      </c>
      <c r="F33" s="3">
        <v>20.1</v>
      </c>
      <c r="G33" s="3">
        <v>23.43</v>
      </c>
      <c r="H33" s="3">
        <v>20.7</v>
      </c>
      <c r="I33" s="3">
        <v>12.51</v>
      </c>
      <c r="J33" s="3">
        <v>1.01</v>
      </c>
      <c r="K33" s="3">
        <v>-10.81</v>
      </c>
      <c r="L33" s="3">
        <v>-19.99</v>
      </c>
      <c r="M33" s="7">
        <v>-23.43</v>
      </c>
      <c r="N33" s="10">
        <v>21</v>
      </c>
    </row>
    <row r="34" spans="1:14" ht="12.75">
      <c r="A34" s="10">
        <v>22</v>
      </c>
      <c r="B34" s="3">
        <v>-20.04</v>
      </c>
      <c r="C34" s="3">
        <v>-10.79</v>
      </c>
      <c r="D34" s="3">
        <v>0.35</v>
      </c>
      <c r="E34" s="3">
        <v>12.04</v>
      </c>
      <c r="F34" s="3">
        <v>20.3</v>
      </c>
      <c r="G34" s="3">
        <v>23.43</v>
      </c>
      <c r="H34" s="3">
        <v>20.51</v>
      </c>
      <c r="I34" s="3">
        <v>12.18</v>
      </c>
      <c r="J34" s="3">
        <v>0.62</v>
      </c>
      <c r="K34" s="3">
        <v>-11.18</v>
      </c>
      <c r="L34" s="3">
        <v>-20.2</v>
      </c>
      <c r="M34" s="7">
        <v>-23.43</v>
      </c>
      <c r="N34" s="10">
        <v>22</v>
      </c>
    </row>
    <row r="35" spans="1:14" ht="12.75">
      <c r="A35" s="10">
        <v>23</v>
      </c>
      <c r="B35" s="3">
        <v>-19.82</v>
      </c>
      <c r="C35" s="3">
        <v>-10.42</v>
      </c>
      <c r="D35" s="3">
        <v>0.75</v>
      </c>
      <c r="E35" s="3">
        <v>12.38</v>
      </c>
      <c r="F35" s="3">
        <v>20.49</v>
      </c>
      <c r="G35" s="3">
        <v>23.43</v>
      </c>
      <c r="H35" s="3">
        <v>20.32</v>
      </c>
      <c r="I35" s="3">
        <v>11.84</v>
      </c>
      <c r="J35" s="3">
        <v>0.23</v>
      </c>
      <c r="K35" s="3">
        <v>-11.54</v>
      </c>
      <c r="L35" s="3">
        <v>-20.41</v>
      </c>
      <c r="M35" s="7">
        <v>-23.43</v>
      </c>
      <c r="N35" s="10">
        <v>23</v>
      </c>
    </row>
    <row r="36" spans="1:14" ht="12.75">
      <c r="A36" s="10">
        <v>24</v>
      </c>
      <c r="B36" s="3">
        <v>-19.6</v>
      </c>
      <c r="C36" s="3">
        <v>-10.05</v>
      </c>
      <c r="D36" s="3">
        <v>1.15</v>
      </c>
      <c r="E36" s="3">
        <v>12.72</v>
      </c>
      <c r="F36" s="3">
        <v>20.68</v>
      </c>
      <c r="G36" s="3">
        <v>23.42</v>
      </c>
      <c r="H36" s="3">
        <v>20.12</v>
      </c>
      <c r="I36" s="3">
        <v>11.5</v>
      </c>
      <c r="J36" s="3">
        <v>-0.17</v>
      </c>
      <c r="K36" s="3">
        <v>-11.89</v>
      </c>
      <c r="L36" s="3">
        <v>-20.6</v>
      </c>
      <c r="M36" s="7">
        <v>-23.42</v>
      </c>
      <c r="N36" s="10">
        <v>24</v>
      </c>
    </row>
    <row r="37" spans="1:14" ht="12.75">
      <c r="A37" s="10">
        <v>25</v>
      </c>
      <c r="B37" s="3">
        <v>-19.37</v>
      </c>
      <c r="C37" s="3">
        <v>-9.68</v>
      </c>
      <c r="D37" s="3">
        <v>1.54</v>
      </c>
      <c r="E37" s="3">
        <v>13.05</v>
      </c>
      <c r="F37" s="3">
        <v>20.86</v>
      </c>
      <c r="G37" s="3">
        <v>23.4</v>
      </c>
      <c r="H37" s="3">
        <v>19.92</v>
      </c>
      <c r="I37" s="3">
        <v>11.15</v>
      </c>
      <c r="J37" s="3">
        <v>-0.58</v>
      </c>
      <c r="K37" s="3">
        <v>-12.24</v>
      </c>
      <c r="L37" s="3">
        <v>-20.8</v>
      </c>
      <c r="M37" s="7">
        <v>-23.41</v>
      </c>
      <c r="N37" s="10">
        <v>25</v>
      </c>
    </row>
    <row r="38" spans="1:14" ht="12.75">
      <c r="A38" s="10">
        <v>26</v>
      </c>
      <c r="B38" s="3">
        <v>-19.13</v>
      </c>
      <c r="C38" s="3">
        <v>-9.3</v>
      </c>
      <c r="D38" s="3">
        <v>1.94</v>
      </c>
      <c r="E38" s="3">
        <v>13.37</v>
      </c>
      <c r="F38" s="3">
        <v>21.04</v>
      </c>
      <c r="G38" s="3">
        <v>23.38</v>
      </c>
      <c r="H38" s="3">
        <v>19.71</v>
      </c>
      <c r="I38" s="3">
        <v>10.81</v>
      </c>
      <c r="J38" s="3">
        <v>-0.99</v>
      </c>
      <c r="K38" s="3">
        <v>-12.59</v>
      </c>
      <c r="L38" s="3">
        <v>-20.98</v>
      </c>
      <c r="M38" s="7">
        <v>-23.39</v>
      </c>
      <c r="N38" s="10">
        <v>26</v>
      </c>
    </row>
    <row r="39" spans="1:14" ht="12.75">
      <c r="A39" s="10">
        <v>27</v>
      </c>
      <c r="B39" s="3">
        <v>-18.89</v>
      </c>
      <c r="C39" s="3">
        <v>-8.92</v>
      </c>
      <c r="D39" s="3">
        <v>2.33</v>
      </c>
      <c r="E39" s="3">
        <v>13.7</v>
      </c>
      <c r="F39" s="3">
        <v>21.21</v>
      </c>
      <c r="G39" s="3">
        <v>23.35</v>
      </c>
      <c r="H39" s="3">
        <v>19.49</v>
      </c>
      <c r="I39" s="3">
        <v>10.46</v>
      </c>
      <c r="J39" s="3">
        <v>-1.4</v>
      </c>
      <c r="K39" s="3">
        <v>-12.93</v>
      </c>
      <c r="L39" s="3">
        <v>-21.16</v>
      </c>
      <c r="M39" s="7">
        <v>-23.36</v>
      </c>
      <c r="N39" s="10">
        <v>27</v>
      </c>
    </row>
    <row r="40" spans="1:14" ht="12.75">
      <c r="A40" s="10">
        <v>28</v>
      </c>
      <c r="B40" s="3">
        <v>-18.64</v>
      </c>
      <c r="C40" s="3">
        <v>-8.53</v>
      </c>
      <c r="D40" s="3">
        <v>2.73</v>
      </c>
      <c r="E40" s="3">
        <v>14.02</v>
      </c>
      <c r="F40" s="3">
        <v>21.38</v>
      </c>
      <c r="G40" s="3">
        <v>23.31</v>
      </c>
      <c r="H40" s="3">
        <v>19.27</v>
      </c>
      <c r="I40" s="3">
        <v>10.1</v>
      </c>
      <c r="J40" s="3">
        <v>-1.81</v>
      </c>
      <c r="K40" s="3">
        <v>-13.27</v>
      </c>
      <c r="L40" s="3">
        <v>-21.33</v>
      </c>
      <c r="M40" s="7">
        <v>-23.32</v>
      </c>
      <c r="N40" s="10">
        <v>28</v>
      </c>
    </row>
    <row r="41" spans="1:14" ht="12.75">
      <c r="A41" s="10">
        <v>29</v>
      </c>
      <c r="B41" s="3">
        <v>-18.39</v>
      </c>
      <c r="C41" s="3" t="s">
        <v>4</v>
      </c>
      <c r="D41" s="3">
        <v>3.12</v>
      </c>
      <c r="E41" s="3">
        <v>14.33</v>
      </c>
      <c r="F41" s="3">
        <v>21.54</v>
      </c>
      <c r="G41" s="3">
        <v>23.27</v>
      </c>
      <c r="H41" s="3">
        <v>19.05</v>
      </c>
      <c r="I41" s="3">
        <v>9.75</v>
      </c>
      <c r="J41" s="3">
        <v>-2.22</v>
      </c>
      <c r="K41" s="3">
        <v>-13.61</v>
      </c>
      <c r="L41" s="3">
        <v>-21.5</v>
      </c>
      <c r="M41" s="7">
        <v>-23.27</v>
      </c>
      <c r="N41" s="10">
        <v>29</v>
      </c>
    </row>
    <row r="42" spans="1:14" ht="12.75">
      <c r="A42" s="10">
        <v>30</v>
      </c>
      <c r="B42" s="3">
        <v>-18.13</v>
      </c>
      <c r="C42" s="4" t="s">
        <v>4</v>
      </c>
      <c r="D42" s="3">
        <v>3.51</v>
      </c>
      <c r="E42" s="3">
        <v>14.65</v>
      </c>
      <c r="F42" s="3">
        <v>21.69</v>
      </c>
      <c r="G42" s="3">
        <v>23.22</v>
      </c>
      <c r="H42" s="3">
        <v>18.81</v>
      </c>
      <c r="I42" s="3">
        <v>9.39</v>
      </c>
      <c r="J42" s="3">
        <v>-2.63</v>
      </c>
      <c r="K42" s="3">
        <v>-13.94</v>
      </c>
      <c r="L42" s="3">
        <v>-21.66</v>
      </c>
      <c r="M42" s="7">
        <v>-23.22</v>
      </c>
      <c r="N42" s="10">
        <v>30</v>
      </c>
    </row>
    <row r="43" spans="1:14" ht="12.75">
      <c r="A43" s="10">
        <v>31</v>
      </c>
      <c r="B43" s="3">
        <v>-17.86</v>
      </c>
      <c r="C43" s="4" t="s">
        <v>4</v>
      </c>
      <c r="D43" s="3">
        <v>3.9</v>
      </c>
      <c r="E43" s="4" t="s">
        <v>4</v>
      </c>
      <c r="F43" s="3">
        <v>21.84</v>
      </c>
      <c r="G43" s="4" t="s">
        <v>4</v>
      </c>
      <c r="H43" s="3">
        <v>18.58</v>
      </c>
      <c r="I43" s="3">
        <v>9.03</v>
      </c>
      <c r="J43" s="4" t="s">
        <v>4</v>
      </c>
      <c r="K43" s="3">
        <v>-14.27</v>
      </c>
      <c r="L43" s="4" t="s">
        <v>4</v>
      </c>
      <c r="M43" s="7">
        <v>-23.16</v>
      </c>
      <c r="N43" s="10">
        <v>31</v>
      </c>
    </row>
    <row r="47" spans="1:7" ht="15.75">
      <c r="A47" s="16" t="s">
        <v>19</v>
      </c>
      <c r="C47" s="11"/>
      <c r="D47" s="11"/>
      <c r="E47" s="11"/>
      <c r="F47" s="11"/>
      <c r="G47" s="17">
        <f>H5</f>
        <v>23.45</v>
      </c>
    </row>
    <row r="48" spans="1:7" ht="15.75">
      <c r="A48" s="16"/>
      <c r="B48" t="s">
        <v>27</v>
      </c>
      <c r="C48" s="11"/>
      <c r="D48" s="18">
        <f>MAX(B52:M82)</f>
        <v>89.97999999999999</v>
      </c>
      <c r="E48" s="12"/>
      <c r="F48" s="11"/>
      <c r="G48" s="17"/>
    </row>
    <row r="49" spans="2:4" ht="12.75">
      <c r="B49" t="s">
        <v>28</v>
      </c>
      <c r="D49" s="18">
        <f>MIN(B51:M82)</f>
        <v>43.12</v>
      </c>
    </row>
    <row r="50" ht="12.75">
      <c r="D50" s="18"/>
    </row>
    <row r="51" spans="1:14" ht="12.75">
      <c r="A51" s="6" t="s">
        <v>10</v>
      </c>
      <c r="B51" s="6" t="s">
        <v>11</v>
      </c>
      <c r="C51" s="6" t="s">
        <v>0</v>
      </c>
      <c r="D51" s="6" t="s">
        <v>1</v>
      </c>
      <c r="E51" s="6" t="s">
        <v>2</v>
      </c>
      <c r="F51" s="6" t="s">
        <v>12</v>
      </c>
      <c r="G51" s="6" t="s">
        <v>13</v>
      </c>
      <c r="H51" s="6" t="s">
        <v>14</v>
      </c>
      <c r="I51" s="6" t="s">
        <v>15</v>
      </c>
      <c r="J51" s="6" t="s">
        <v>16</v>
      </c>
      <c r="K51" s="6" t="s">
        <v>17</v>
      </c>
      <c r="L51" s="6" t="s">
        <v>3</v>
      </c>
      <c r="M51" s="6" t="s">
        <v>18</v>
      </c>
      <c r="N51" s="6" t="s">
        <v>10</v>
      </c>
    </row>
    <row r="52" spans="1:14" ht="12.75">
      <c r="A52" s="10">
        <v>1</v>
      </c>
      <c r="B52" s="9">
        <f>B13+$K$5</f>
        <v>43.47</v>
      </c>
      <c r="C52" s="9">
        <f>C13+$K$5</f>
        <v>48.959999999999994</v>
      </c>
      <c r="D52" s="9">
        <f>D13+$K$5</f>
        <v>58.4</v>
      </c>
      <c r="E52" s="9">
        <f>E13+$K$5</f>
        <v>70.84</v>
      </c>
      <c r="F52" s="9">
        <f>F13+$K$5</f>
        <v>81.5</v>
      </c>
      <c r="G52" s="9">
        <f>G13+$K$5</f>
        <v>88.53</v>
      </c>
      <c r="H52" s="9">
        <f>H13+$K$5</f>
        <v>89.71</v>
      </c>
      <c r="I52" s="9">
        <f>I13+$K$5</f>
        <v>84.89</v>
      </c>
      <c r="J52" s="9">
        <f>J13+$K$5</f>
        <v>75.21</v>
      </c>
      <c r="K52" s="9">
        <f>K13+$K$5</f>
        <v>63.519999999999996</v>
      </c>
      <c r="L52" s="9">
        <f>L13+$K$5</f>
        <v>51.959999999999994</v>
      </c>
      <c r="M52" s="9">
        <f>M13+$K$5</f>
        <v>44.739999999999995</v>
      </c>
      <c r="N52" s="10">
        <v>1</v>
      </c>
    </row>
    <row r="53" spans="1:14" ht="12.75">
      <c r="A53" s="10">
        <v>2</v>
      </c>
      <c r="B53" s="9">
        <f>B14+$K$5</f>
        <v>43.55</v>
      </c>
      <c r="C53" s="9">
        <f>C14+$K$5</f>
        <v>49.23</v>
      </c>
      <c r="D53" s="9">
        <f>D14+$K$5</f>
        <v>58.79</v>
      </c>
      <c r="E53" s="9">
        <f>E14+$K$5</f>
        <v>71.22999999999999</v>
      </c>
      <c r="F53" s="9">
        <f>F14+$K$5</f>
        <v>81.81</v>
      </c>
      <c r="G53" s="9">
        <f>G14+$K$5</f>
        <v>88.66</v>
      </c>
      <c r="H53" s="9">
        <f>H14+$K$5</f>
        <v>89.65</v>
      </c>
      <c r="I53" s="9">
        <f>I14+$K$5</f>
        <v>84.64</v>
      </c>
      <c r="J53" s="9">
        <f>J14+$K$5</f>
        <v>74.85</v>
      </c>
      <c r="K53" s="9">
        <f>K14+$K$5</f>
        <v>63.11</v>
      </c>
      <c r="L53" s="9">
        <f>L14+$K$5</f>
        <v>51.64</v>
      </c>
      <c r="M53" s="9">
        <f>M14+$K$5</f>
        <v>44.589999999999996</v>
      </c>
      <c r="N53" s="10">
        <v>2</v>
      </c>
    </row>
    <row r="54" spans="1:14" ht="12.75">
      <c r="A54" s="10">
        <v>3</v>
      </c>
      <c r="B54" s="9">
        <f>B15+$K$5</f>
        <v>43.629999999999995</v>
      </c>
      <c r="C54" s="9">
        <f>C15+$K$5</f>
        <v>49.51</v>
      </c>
      <c r="D54" s="9">
        <f>D15+$K$5</f>
        <v>59.19</v>
      </c>
      <c r="E54" s="9">
        <f>E15+$K$5</f>
        <v>71.62</v>
      </c>
      <c r="F54" s="9">
        <f>F15+$K$5</f>
        <v>82.1</v>
      </c>
      <c r="G54" s="9">
        <f>G15+$K$5</f>
        <v>88.78999999999999</v>
      </c>
      <c r="H54" s="9">
        <f>H15+$K$5</f>
        <v>89.58</v>
      </c>
      <c r="I54" s="9">
        <f>I15+$K$5</f>
        <v>84.39</v>
      </c>
      <c r="J54" s="9">
        <f>J15+$K$5</f>
        <v>74.47999999999999</v>
      </c>
      <c r="K54" s="9">
        <f>K15+$K$5</f>
        <v>62.699999999999996</v>
      </c>
      <c r="L54" s="9">
        <f>L15+$K$5</f>
        <v>51.33</v>
      </c>
      <c r="M54" s="9">
        <f>M15+$K$5</f>
        <v>44.449999999999996</v>
      </c>
      <c r="N54" s="10">
        <v>3</v>
      </c>
    </row>
    <row r="55" spans="1:14" ht="12.75">
      <c r="A55" s="10">
        <v>4</v>
      </c>
      <c r="B55" s="9">
        <f>B16+$K$5</f>
        <v>43.72</v>
      </c>
      <c r="C55" s="9">
        <f>C16+$K$5</f>
        <v>49.8</v>
      </c>
      <c r="D55" s="9">
        <f>D16+$K$5</f>
        <v>59.58</v>
      </c>
      <c r="E55" s="9">
        <f>E16+$K$5</f>
        <v>72.00999999999999</v>
      </c>
      <c r="F55" s="9">
        <f>F16+$K$5</f>
        <v>82.39999999999999</v>
      </c>
      <c r="G55" s="9">
        <f>G16+$K$5</f>
        <v>88.91</v>
      </c>
      <c r="H55" s="9">
        <f>H16+$K$5</f>
        <v>89.5</v>
      </c>
      <c r="I55" s="9">
        <f>I16+$K$5</f>
        <v>84.13</v>
      </c>
      <c r="J55" s="9">
        <f>J16+$K$5</f>
        <v>74.11</v>
      </c>
      <c r="K55" s="9">
        <f>K16+$K$5</f>
        <v>62.3</v>
      </c>
      <c r="L55" s="9">
        <f>L16+$K$5</f>
        <v>51.019999999999996</v>
      </c>
      <c r="M55" s="9">
        <f>M16+$K$5</f>
        <v>44.31999999999999</v>
      </c>
      <c r="N55" s="10">
        <v>4</v>
      </c>
    </row>
    <row r="56" spans="1:14" ht="12.75">
      <c r="A56" s="10">
        <v>5</v>
      </c>
      <c r="B56" s="9">
        <f>B17+$K$5</f>
        <v>43.81999999999999</v>
      </c>
      <c r="C56" s="9">
        <f>C17+$K$5</f>
        <v>50.089999999999996</v>
      </c>
      <c r="D56" s="9">
        <f>D17+$K$5</f>
        <v>59.97</v>
      </c>
      <c r="E56" s="9">
        <f>E17+$K$5</f>
        <v>72.39</v>
      </c>
      <c r="F56" s="9">
        <f>F17+$K$5</f>
        <v>82.69</v>
      </c>
      <c r="G56" s="9">
        <f>G17+$K$5</f>
        <v>89.03</v>
      </c>
      <c r="H56" s="9">
        <f>H17+$K$5</f>
        <v>89.42</v>
      </c>
      <c r="I56" s="9">
        <f>I17+$K$5</f>
        <v>83.87</v>
      </c>
      <c r="J56" s="9">
        <f>J17+$K$5</f>
        <v>73.72999999999999</v>
      </c>
      <c r="K56" s="9">
        <f>K17+$K$5</f>
        <v>61.9</v>
      </c>
      <c r="L56" s="9">
        <f>L17+$K$5</f>
        <v>50.709999999999994</v>
      </c>
      <c r="M56" s="9">
        <f>M17+$K$5</f>
        <v>44.19</v>
      </c>
      <c r="N56" s="10">
        <v>5</v>
      </c>
    </row>
    <row r="57" spans="1:14" ht="12.75">
      <c r="A57" s="10">
        <v>6</v>
      </c>
      <c r="B57" s="9">
        <f>B18+$K$5</f>
        <v>43.92</v>
      </c>
      <c r="C57" s="9">
        <f>C18+$K$5</f>
        <v>50.39</v>
      </c>
      <c r="D57" s="9">
        <f>D18+$K$5</f>
        <v>60.37</v>
      </c>
      <c r="E57" s="9">
        <f>E18+$K$5</f>
        <v>72.78</v>
      </c>
      <c r="F57" s="9">
        <f>F18+$K$5</f>
        <v>82.97</v>
      </c>
      <c r="G57" s="9">
        <f>G18+$K$5</f>
        <v>89.14</v>
      </c>
      <c r="H57" s="9">
        <f>H18+$K$5</f>
        <v>89.33</v>
      </c>
      <c r="I57" s="9">
        <f>I18+$K$5</f>
        <v>83.6</v>
      </c>
      <c r="J57" s="9">
        <f>J18+$K$5</f>
        <v>73.36</v>
      </c>
      <c r="K57" s="9">
        <f>K18+$K$5</f>
        <v>61.5</v>
      </c>
      <c r="L57" s="9">
        <f>L18+$K$5</f>
        <v>50.41</v>
      </c>
      <c r="M57" s="9">
        <f>M18+$K$5</f>
        <v>44.06999999999999</v>
      </c>
      <c r="N57" s="10">
        <v>6</v>
      </c>
    </row>
    <row r="58" spans="1:14" ht="12.75">
      <c r="A58" s="10">
        <v>7</v>
      </c>
      <c r="B58" s="9">
        <f>B19+$K$5</f>
        <v>44.03</v>
      </c>
      <c r="C58" s="9">
        <f>C19+$K$5</f>
        <v>50.69</v>
      </c>
      <c r="D58" s="9">
        <f>D19+$K$5</f>
        <v>60.769999999999996</v>
      </c>
      <c r="E58" s="9">
        <f>E19+$K$5</f>
        <v>73.16</v>
      </c>
      <c r="F58" s="9">
        <f>F19+$K$5</f>
        <v>83.25</v>
      </c>
      <c r="G58" s="9">
        <f>G19+$K$5</f>
        <v>89.24</v>
      </c>
      <c r="H58" s="9">
        <f>H19+$K$5</f>
        <v>89.24</v>
      </c>
      <c r="I58" s="9">
        <f>I19+$K$5</f>
        <v>83.33</v>
      </c>
      <c r="J58" s="9">
        <f>J19+$K$5</f>
        <v>72.97999999999999</v>
      </c>
      <c r="K58" s="9">
        <f>K19+$K$5</f>
        <v>61.099999999999994</v>
      </c>
      <c r="L58" s="9">
        <f>L19+$K$5</f>
        <v>50.12</v>
      </c>
      <c r="M58" s="9">
        <f>M19+$K$5</f>
        <v>43.959999999999994</v>
      </c>
      <c r="N58" s="10">
        <v>7</v>
      </c>
    </row>
    <row r="59" spans="1:14" ht="12.75">
      <c r="A59" s="10">
        <v>8</v>
      </c>
      <c r="B59" s="9">
        <f>B20+$K$5</f>
        <v>44.15</v>
      </c>
      <c r="C59" s="9">
        <f>C20+$K$5</f>
        <v>51</v>
      </c>
      <c r="D59" s="9">
        <f>D20+$K$5</f>
        <v>61.169999999999995</v>
      </c>
      <c r="E59" s="9">
        <f>E20+$K$5</f>
        <v>73.53999999999999</v>
      </c>
      <c r="F59" s="9">
        <f>F20+$K$5</f>
        <v>83.53</v>
      </c>
      <c r="G59" s="9">
        <f>G20+$K$5</f>
        <v>89.34</v>
      </c>
      <c r="H59" s="9">
        <f>H20+$K$5</f>
        <v>89.14</v>
      </c>
      <c r="I59" s="9">
        <f>I20+$K$5</f>
        <v>83.05</v>
      </c>
      <c r="J59" s="9">
        <f>J20+$K$5</f>
        <v>72.6</v>
      </c>
      <c r="K59" s="9">
        <f>K20+$K$5</f>
        <v>60.699999999999996</v>
      </c>
      <c r="L59" s="9">
        <f>L20+$K$5</f>
        <v>49.83</v>
      </c>
      <c r="M59" s="9">
        <f>M20+$K$5</f>
        <v>43.849999999999994</v>
      </c>
      <c r="N59" s="10">
        <v>8</v>
      </c>
    </row>
    <row r="60" spans="1:14" ht="12.75">
      <c r="A60" s="10">
        <v>9</v>
      </c>
      <c r="B60" s="9">
        <f>B21+$K$5</f>
        <v>44.269999999999996</v>
      </c>
      <c r="C60" s="9">
        <f>C21+$K$5</f>
        <v>51.309999999999995</v>
      </c>
      <c r="D60" s="9">
        <f>D21+$K$5</f>
        <v>61.58</v>
      </c>
      <c r="E60" s="9">
        <f>E21+$K$5</f>
        <v>73.91</v>
      </c>
      <c r="F60" s="9">
        <f>F21+$K$5</f>
        <v>83.8</v>
      </c>
      <c r="G60" s="9">
        <f>G21+$K$5</f>
        <v>89.42</v>
      </c>
      <c r="H60" s="9">
        <f>H21+$K$5</f>
        <v>89.03</v>
      </c>
      <c r="I60" s="9">
        <f>I21+$K$5</f>
        <v>82.77</v>
      </c>
      <c r="J60" s="9">
        <f>J21+$K$5</f>
        <v>72.22</v>
      </c>
      <c r="K60" s="9">
        <f>K21+$K$5</f>
        <v>60.3</v>
      </c>
      <c r="L60" s="9">
        <f>L21+$K$5</f>
        <v>49.53999999999999</v>
      </c>
      <c r="M60" s="9">
        <f>M21+$K$5</f>
        <v>43.76</v>
      </c>
      <c r="N60" s="10">
        <v>9</v>
      </c>
    </row>
    <row r="61" spans="1:14" ht="12.75">
      <c r="A61" s="10">
        <v>10</v>
      </c>
      <c r="B61" s="9">
        <f>B22+$K$5</f>
        <v>44.4</v>
      </c>
      <c r="C61" s="9">
        <f>C22+$K$5</f>
        <v>51.629999999999995</v>
      </c>
      <c r="D61" s="9">
        <f>D22+$K$5</f>
        <v>61.98</v>
      </c>
      <c r="E61" s="9">
        <f>E22+$K$5</f>
        <v>74.28999999999999</v>
      </c>
      <c r="F61" s="9">
        <f>F22+$K$5</f>
        <v>84.07</v>
      </c>
      <c r="G61" s="9">
        <f>G22+$K$5</f>
        <v>89.50999999999999</v>
      </c>
      <c r="H61" s="9">
        <f>H22+$K$5</f>
        <v>88.91</v>
      </c>
      <c r="I61" s="9">
        <f>I22+$K$5</f>
        <v>82.47999999999999</v>
      </c>
      <c r="J61" s="9">
        <f>J22+$K$5</f>
        <v>71.84</v>
      </c>
      <c r="K61" s="9">
        <f>K22+$K$5</f>
        <v>59.91</v>
      </c>
      <c r="L61" s="9">
        <f>L22+$K$5</f>
        <v>49.269999999999996</v>
      </c>
      <c r="M61" s="9">
        <f>M22+$K$5</f>
        <v>43.66</v>
      </c>
      <c r="N61" s="10">
        <v>10</v>
      </c>
    </row>
    <row r="62" spans="1:14" ht="12.75">
      <c r="A62" s="10">
        <v>11</v>
      </c>
      <c r="B62" s="9">
        <f>B23+$K$5</f>
        <v>44.53999999999999</v>
      </c>
      <c r="C62" s="9">
        <f>C23+$K$5</f>
        <v>51.949999999999996</v>
      </c>
      <c r="D62" s="9">
        <f>D23+$K$5</f>
        <v>62.39</v>
      </c>
      <c r="E62" s="9">
        <f>E23+$K$5</f>
        <v>74.66</v>
      </c>
      <c r="F62" s="9">
        <f>F23+$K$5</f>
        <v>84.33</v>
      </c>
      <c r="G62" s="9">
        <f>G23+$K$5</f>
        <v>89.58</v>
      </c>
      <c r="H62" s="9">
        <f>H23+$K$5</f>
        <v>88.78999999999999</v>
      </c>
      <c r="I62" s="9">
        <f>I23+$K$5</f>
        <v>82.19</v>
      </c>
      <c r="J62" s="9">
        <f>J23+$K$5</f>
        <v>71.46</v>
      </c>
      <c r="K62" s="9">
        <f>K23+$K$5</f>
        <v>59.519999999999996</v>
      </c>
      <c r="L62" s="9">
        <f>L23+$K$5</f>
        <v>48.989999999999995</v>
      </c>
      <c r="M62" s="9">
        <f>M23+$K$5</f>
        <v>43.58</v>
      </c>
      <c r="N62" s="10">
        <v>11</v>
      </c>
    </row>
    <row r="63" spans="1:14" ht="12.75">
      <c r="A63" s="10">
        <v>12</v>
      </c>
      <c r="B63" s="9">
        <f>B24+$K$5</f>
        <v>44.69</v>
      </c>
      <c r="C63" s="9">
        <f>C24+$K$5</f>
        <v>52.269999999999996</v>
      </c>
      <c r="D63" s="9">
        <f>D24+$K$5</f>
        <v>62.8</v>
      </c>
      <c r="E63" s="9">
        <f>E24+$K$5</f>
        <v>75.03</v>
      </c>
      <c r="F63" s="9">
        <f>F24+$K$5</f>
        <v>84.58</v>
      </c>
      <c r="G63" s="9">
        <f>G24+$K$5</f>
        <v>89.65</v>
      </c>
      <c r="H63" s="9">
        <f>H24+$K$5</f>
        <v>88.67</v>
      </c>
      <c r="I63" s="9">
        <f>I24+$K$5</f>
        <v>81.89999999999999</v>
      </c>
      <c r="J63" s="9">
        <f>J24+$K$5</f>
        <v>71.07</v>
      </c>
      <c r="K63" s="9">
        <f>K24+$K$5</f>
        <v>59.129999999999995</v>
      </c>
      <c r="L63" s="9">
        <f>L24+$K$5</f>
        <v>48.72</v>
      </c>
      <c r="M63" s="9">
        <f>M24+$K$5</f>
        <v>43.5</v>
      </c>
      <c r="N63" s="10">
        <v>12</v>
      </c>
    </row>
    <row r="64" spans="1:14" ht="12.75">
      <c r="A64" s="10">
        <v>13</v>
      </c>
      <c r="B64" s="9">
        <f>B25+$K$5</f>
        <v>44.839999999999996</v>
      </c>
      <c r="C64" s="9">
        <f>C25+$K$5</f>
        <v>52.599999999999994</v>
      </c>
      <c r="D64" s="9">
        <f>D25+$K$5</f>
        <v>63.209999999999994</v>
      </c>
      <c r="E64" s="9">
        <f>E25+$K$5</f>
        <v>75.39999999999999</v>
      </c>
      <c r="F64" s="9">
        <f>F25+$K$5</f>
        <v>84.83</v>
      </c>
      <c r="G64" s="9">
        <f>G25+$K$5</f>
        <v>89.72</v>
      </c>
      <c r="H64" s="9">
        <f>H25+$K$5</f>
        <v>88.53</v>
      </c>
      <c r="I64" s="9">
        <f>I25+$K$5</f>
        <v>81.6</v>
      </c>
      <c r="J64" s="9">
        <f>J25+$K$5</f>
        <v>70.67999999999999</v>
      </c>
      <c r="K64" s="9">
        <f>K25+$K$5</f>
        <v>58.739999999999995</v>
      </c>
      <c r="L64" s="9">
        <f>L25+$K$5</f>
        <v>48.459999999999994</v>
      </c>
      <c r="M64" s="9">
        <f>M25+$K$5</f>
        <v>43.42999999999999</v>
      </c>
      <c r="N64" s="10">
        <v>13</v>
      </c>
    </row>
    <row r="65" spans="1:14" ht="12.75">
      <c r="A65" s="10">
        <v>14</v>
      </c>
      <c r="B65" s="9">
        <f>B26+$K$5</f>
        <v>45</v>
      </c>
      <c r="C65" s="9">
        <f>C26+$K$5</f>
        <v>52.94</v>
      </c>
      <c r="D65" s="9">
        <f>D26+$K$5</f>
        <v>63.62</v>
      </c>
      <c r="E65" s="9">
        <f>E26+$K$5</f>
        <v>75.77</v>
      </c>
      <c r="F65" s="9">
        <f>F26+$K$5</f>
        <v>85.08</v>
      </c>
      <c r="G65" s="9">
        <f>G26+$K$5</f>
        <v>89.77</v>
      </c>
      <c r="H65" s="9">
        <f>H26+$K$5</f>
        <v>88.4</v>
      </c>
      <c r="I65" s="9">
        <f>I26+$K$5</f>
        <v>81.3</v>
      </c>
      <c r="J65" s="9">
        <f>J26+$K$5</f>
        <v>70.3</v>
      </c>
      <c r="K65" s="9">
        <f>K26+$K$5</f>
        <v>58.36</v>
      </c>
      <c r="L65" s="9">
        <f>L26+$K$5</f>
        <v>48.199999999999996</v>
      </c>
      <c r="M65" s="9">
        <f>M26+$K$5</f>
        <v>43.37</v>
      </c>
      <c r="N65" s="10">
        <v>14</v>
      </c>
    </row>
    <row r="66" spans="1:14" ht="12.75">
      <c r="A66" s="10">
        <v>15</v>
      </c>
      <c r="B66" s="9">
        <f>B27+$K$5</f>
        <v>45.17</v>
      </c>
      <c r="C66" s="9">
        <f>C27+$K$5</f>
        <v>53.28</v>
      </c>
      <c r="D66" s="9">
        <f>D27+$K$5</f>
        <v>64.03</v>
      </c>
      <c r="E66" s="9">
        <f>E27+$K$5</f>
        <v>76.13</v>
      </c>
      <c r="F66" s="9">
        <f>F27+$K$5</f>
        <v>85.32</v>
      </c>
      <c r="G66" s="9">
        <f>G27+$K$5</f>
        <v>89.82</v>
      </c>
      <c r="H66" s="9">
        <f>H27+$K$5</f>
        <v>88.25</v>
      </c>
      <c r="I66" s="9">
        <f>I27+$K$5</f>
        <v>80.99</v>
      </c>
      <c r="J66" s="9">
        <f>J27+$K$5</f>
        <v>69.91</v>
      </c>
      <c r="K66" s="9">
        <f>K27+$K$5</f>
        <v>57.97</v>
      </c>
      <c r="L66" s="9">
        <f>L27+$K$5</f>
        <v>47.949999999999996</v>
      </c>
      <c r="M66" s="9">
        <f>M27+$K$5</f>
        <v>43.31</v>
      </c>
      <c r="N66" s="10">
        <v>15</v>
      </c>
    </row>
    <row r="67" spans="1:14" ht="12.75">
      <c r="A67" s="10">
        <v>16</v>
      </c>
      <c r="B67" s="9">
        <f>B28+$K$5</f>
        <v>45.339999999999996</v>
      </c>
      <c r="C67" s="9">
        <f>C28+$K$5</f>
        <v>53.62</v>
      </c>
      <c r="D67" s="9">
        <f>D28+$K$5</f>
        <v>64.44</v>
      </c>
      <c r="E67" s="9">
        <f>E28+$K$5</f>
        <v>76.49</v>
      </c>
      <c r="F67" s="9">
        <f>F28+$K$5</f>
        <v>85.55</v>
      </c>
      <c r="G67" s="9">
        <f>G28+$K$5</f>
        <v>89.87</v>
      </c>
      <c r="H67" s="9">
        <f>H28+$K$5</f>
        <v>88.1</v>
      </c>
      <c r="I67" s="9">
        <f>I28+$K$5</f>
        <v>80.67999999999999</v>
      </c>
      <c r="J67" s="9">
        <f>J28+$K$5</f>
        <v>69.52</v>
      </c>
      <c r="K67" s="9">
        <f>K28+$K$5</f>
        <v>57.589999999999996</v>
      </c>
      <c r="L67" s="9">
        <f>L28+$K$5</f>
        <v>47.699999999999996</v>
      </c>
      <c r="M67" s="9">
        <f>M28+$K$5</f>
        <v>43.26</v>
      </c>
      <c r="N67" s="10">
        <v>16</v>
      </c>
    </row>
    <row r="68" spans="1:14" ht="12.75">
      <c r="A68" s="10">
        <v>17</v>
      </c>
      <c r="B68" s="9">
        <f>B29+$K$5</f>
        <v>45.519999999999996</v>
      </c>
      <c r="C68" s="9">
        <f>C29+$K$5</f>
        <v>53.97</v>
      </c>
      <c r="D68" s="9">
        <f>D29+$K$5</f>
        <v>64.85</v>
      </c>
      <c r="E68" s="9">
        <f>E29+$K$5</f>
        <v>76.85</v>
      </c>
      <c r="F68" s="9">
        <f>F29+$K$5</f>
        <v>85.78</v>
      </c>
      <c r="G68" s="9">
        <f>G29+$K$5</f>
        <v>89.9</v>
      </c>
      <c r="H68" s="9">
        <f>H29+$K$5</f>
        <v>87.94</v>
      </c>
      <c r="I68" s="9">
        <f>I29+$K$5</f>
        <v>80.36</v>
      </c>
      <c r="J68" s="9">
        <f>J29+$K$5</f>
        <v>69.13</v>
      </c>
      <c r="K68" s="9">
        <f>K29+$K$5</f>
        <v>57.22</v>
      </c>
      <c r="L68" s="9">
        <f>L29+$K$5</f>
        <v>47.459999999999994</v>
      </c>
      <c r="M68" s="9">
        <f>M29+$K$5</f>
        <v>43.22</v>
      </c>
      <c r="N68" s="10">
        <v>17</v>
      </c>
    </row>
    <row r="69" spans="1:14" ht="12.75">
      <c r="A69" s="10">
        <v>18</v>
      </c>
      <c r="B69" s="9">
        <f>B30+$K$5</f>
        <v>45.699999999999996</v>
      </c>
      <c r="C69" s="9">
        <f>C30+$K$5</f>
        <v>54.31999999999999</v>
      </c>
      <c r="D69" s="9">
        <f>D30+$K$5</f>
        <v>65.25999999999999</v>
      </c>
      <c r="E69" s="9">
        <f>E30+$K$5</f>
        <v>77.2</v>
      </c>
      <c r="F69" s="9">
        <f>F30+$K$5</f>
        <v>86.00999999999999</v>
      </c>
      <c r="G69" s="9">
        <f>G30+$K$5</f>
        <v>89.92999999999999</v>
      </c>
      <c r="H69" s="9">
        <f>H30+$K$5</f>
        <v>87.78</v>
      </c>
      <c r="I69" s="9">
        <f>I30+$K$5</f>
        <v>80.03999999999999</v>
      </c>
      <c r="J69" s="9">
        <f>J30+$K$5</f>
        <v>68.74</v>
      </c>
      <c r="K69" s="9">
        <f>K30+$K$5</f>
        <v>56.839999999999996</v>
      </c>
      <c r="L69" s="9">
        <f>L30+$K$5</f>
        <v>47.23</v>
      </c>
      <c r="M69" s="9">
        <f>M30+$K$5</f>
        <v>43.19</v>
      </c>
      <c r="N69" s="10">
        <v>18</v>
      </c>
    </row>
    <row r="70" spans="1:14" ht="12.75">
      <c r="A70" s="10">
        <v>19</v>
      </c>
      <c r="B70" s="9">
        <f>B31+$K$5</f>
        <v>45.9</v>
      </c>
      <c r="C70" s="9">
        <f>C31+$K$5</f>
        <v>54.669999999999995</v>
      </c>
      <c r="D70" s="9">
        <f>D31+$K$5</f>
        <v>65.67999999999999</v>
      </c>
      <c r="E70" s="9">
        <f>E31+$K$5</f>
        <v>77.56</v>
      </c>
      <c r="F70" s="9">
        <f>F31+$K$5</f>
        <v>86.22999999999999</v>
      </c>
      <c r="G70" s="9">
        <f>G31+$K$5</f>
        <v>89.94999999999999</v>
      </c>
      <c r="H70" s="9">
        <f>H31+$K$5</f>
        <v>87.61</v>
      </c>
      <c r="I70" s="9">
        <f>I31+$K$5</f>
        <v>79.72</v>
      </c>
      <c r="J70" s="9">
        <f>J31+$K$5</f>
        <v>68.35</v>
      </c>
      <c r="K70" s="9">
        <f>K31+$K$5</f>
        <v>56.47</v>
      </c>
      <c r="L70" s="9">
        <f>L31+$K$5</f>
        <v>47</v>
      </c>
      <c r="M70" s="9">
        <f>M31+$K$5</f>
        <v>43.16</v>
      </c>
      <c r="N70" s="10">
        <v>19</v>
      </c>
    </row>
    <row r="71" spans="1:14" ht="12.75">
      <c r="A71" s="10">
        <v>20</v>
      </c>
      <c r="B71" s="9">
        <f>B32+$K$5</f>
        <v>46.089999999999996</v>
      </c>
      <c r="C71" s="9">
        <f>C32+$K$5</f>
        <v>55.03</v>
      </c>
      <c r="D71" s="9">
        <f>D32+$K$5</f>
        <v>66.09</v>
      </c>
      <c r="E71" s="9">
        <f>E32+$K$5</f>
        <v>77.89999999999999</v>
      </c>
      <c r="F71" s="9">
        <f>F32+$K$5</f>
        <v>86.44</v>
      </c>
      <c r="G71" s="9">
        <f>G32+$K$5</f>
        <v>89.97</v>
      </c>
      <c r="H71" s="9">
        <f>H32+$K$5</f>
        <v>87.42999999999999</v>
      </c>
      <c r="I71" s="9">
        <f>I32+$K$5</f>
        <v>79.39</v>
      </c>
      <c r="J71" s="9">
        <f>J32+$K$5</f>
        <v>67.95</v>
      </c>
      <c r="K71" s="9">
        <f>K32+$K$5</f>
        <v>56.099999999999994</v>
      </c>
      <c r="L71" s="9">
        <f>L32+$K$5</f>
        <v>46.78</v>
      </c>
      <c r="M71" s="9">
        <f>M32+$K$5</f>
        <v>43.14</v>
      </c>
      <c r="N71" s="10">
        <v>20</v>
      </c>
    </row>
    <row r="72" spans="1:14" ht="12.75">
      <c r="A72" s="10">
        <v>21</v>
      </c>
      <c r="B72" s="9">
        <f>B33+$K$5</f>
        <v>46.3</v>
      </c>
      <c r="C72" s="9">
        <f>C33+$K$5</f>
        <v>55.39</v>
      </c>
      <c r="D72" s="9">
        <f>D33+$K$5</f>
        <v>66.5</v>
      </c>
      <c r="E72" s="9">
        <f>E33+$K$5</f>
        <v>78.25</v>
      </c>
      <c r="F72" s="9">
        <f>F33+$K$5</f>
        <v>86.65</v>
      </c>
      <c r="G72" s="9">
        <f>G33+$K$5</f>
        <v>89.97999999999999</v>
      </c>
      <c r="H72" s="9">
        <f>H33+$K$5</f>
        <v>87.25</v>
      </c>
      <c r="I72" s="9">
        <f>I33+$K$5</f>
        <v>79.06</v>
      </c>
      <c r="J72" s="9">
        <f>J33+$K$5</f>
        <v>67.56</v>
      </c>
      <c r="K72" s="9">
        <f>K33+$K$5</f>
        <v>55.739999999999995</v>
      </c>
      <c r="L72" s="9">
        <f>L33+$K$5</f>
        <v>46.56</v>
      </c>
      <c r="M72" s="9">
        <f>M33+$K$5</f>
        <v>43.12</v>
      </c>
      <c r="N72" s="10">
        <v>21</v>
      </c>
    </row>
    <row r="73" spans="1:14" ht="12.75">
      <c r="A73" s="10">
        <v>22</v>
      </c>
      <c r="B73" s="9">
        <f>B34+$K$5</f>
        <v>46.51</v>
      </c>
      <c r="C73" s="9">
        <f>C34+$K$5</f>
        <v>55.76</v>
      </c>
      <c r="D73" s="9">
        <f>D34+$K$5</f>
        <v>66.89999999999999</v>
      </c>
      <c r="E73" s="9">
        <f>E34+$K$5</f>
        <v>78.59</v>
      </c>
      <c r="F73" s="9">
        <f>F34+$K$5</f>
        <v>86.85</v>
      </c>
      <c r="G73" s="9">
        <f>G34+$K$5</f>
        <v>89.97999999999999</v>
      </c>
      <c r="H73" s="9">
        <f>H34+$K$5</f>
        <v>87.06</v>
      </c>
      <c r="I73" s="9">
        <f>I34+$K$5</f>
        <v>78.72999999999999</v>
      </c>
      <c r="J73" s="9">
        <f>J34+$K$5</f>
        <v>67.17</v>
      </c>
      <c r="K73" s="9">
        <f>K34+$K$5</f>
        <v>55.37</v>
      </c>
      <c r="L73" s="9">
        <f>L34+$K$5</f>
        <v>46.349999999999994</v>
      </c>
      <c r="M73" s="9">
        <f>M34+$K$5</f>
        <v>43.12</v>
      </c>
      <c r="N73" s="10">
        <v>22</v>
      </c>
    </row>
    <row r="74" spans="1:14" ht="12.75">
      <c r="A74" s="10">
        <v>23</v>
      </c>
      <c r="B74" s="9">
        <f>B35+$K$5</f>
        <v>46.73</v>
      </c>
      <c r="C74" s="9">
        <f>C35+$K$5</f>
        <v>56.129999999999995</v>
      </c>
      <c r="D74" s="9">
        <f>D35+$K$5</f>
        <v>67.3</v>
      </c>
      <c r="E74" s="9">
        <f>E35+$K$5</f>
        <v>78.92999999999999</v>
      </c>
      <c r="F74" s="9">
        <f>F35+$K$5</f>
        <v>87.03999999999999</v>
      </c>
      <c r="G74" s="9">
        <f>G35+$K$5</f>
        <v>89.97999999999999</v>
      </c>
      <c r="H74" s="9">
        <f>H35+$K$5</f>
        <v>86.87</v>
      </c>
      <c r="I74" s="9">
        <f>I35+$K$5</f>
        <v>78.39</v>
      </c>
      <c r="J74" s="9">
        <f>J35+$K$5</f>
        <v>66.78</v>
      </c>
      <c r="K74" s="9">
        <f>K35+$K$5</f>
        <v>55.01</v>
      </c>
      <c r="L74" s="9">
        <f>L35+$K$5</f>
        <v>46.14</v>
      </c>
      <c r="M74" s="9">
        <f>M35+$K$5</f>
        <v>43.12</v>
      </c>
      <c r="N74" s="10">
        <v>23</v>
      </c>
    </row>
    <row r="75" spans="1:14" ht="12.75">
      <c r="A75" s="10">
        <v>24</v>
      </c>
      <c r="B75" s="9">
        <f>B36+$K$5</f>
        <v>46.949999999999996</v>
      </c>
      <c r="C75" s="9">
        <f>C36+$K$5</f>
        <v>56.5</v>
      </c>
      <c r="D75" s="9">
        <f>D36+$K$5</f>
        <v>67.7</v>
      </c>
      <c r="E75" s="9">
        <f>E36+$K$5</f>
        <v>79.27</v>
      </c>
      <c r="F75" s="9">
        <f>F36+$K$5</f>
        <v>87.22999999999999</v>
      </c>
      <c r="G75" s="9">
        <f>G36+$K$5</f>
        <v>89.97</v>
      </c>
      <c r="H75" s="9">
        <f>H36+$K$5</f>
        <v>86.67</v>
      </c>
      <c r="I75" s="9">
        <f>I36+$K$5</f>
        <v>78.05</v>
      </c>
      <c r="J75" s="9">
        <f>J36+$K$5</f>
        <v>66.38</v>
      </c>
      <c r="K75" s="9">
        <f>K36+$K$5</f>
        <v>54.66</v>
      </c>
      <c r="L75" s="9">
        <f>L36+$K$5</f>
        <v>45.949999999999996</v>
      </c>
      <c r="M75" s="9">
        <f>M36+$K$5</f>
        <v>43.129999999999995</v>
      </c>
      <c r="N75" s="10">
        <v>24</v>
      </c>
    </row>
    <row r="76" spans="1:14" ht="12.75">
      <c r="A76" s="10">
        <v>25</v>
      </c>
      <c r="B76" s="9">
        <f>B37+$K$5</f>
        <v>47.17999999999999</v>
      </c>
      <c r="C76" s="9">
        <f>C37+$K$5</f>
        <v>56.87</v>
      </c>
      <c r="D76" s="9">
        <f>D37+$K$5</f>
        <v>68.09</v>
      </c>
      <c r="E76" s="9">
        <f>E37+$K$5</f>
        <v>79.6</v>
      </c>
      <c r="F76" s="9">
        <f>F37+$K$5</f>
        <v>87.41</v>
      </c>
      <c r="G76" s="9">
        <f>G37+$K$5</f>
        <v>89.94999999999999</v>
      </c>
      <c r="H76" s="9">
        <f>H37+$K$5</f>
        <v>86.47</v>
      </c>
      <c r="I76" s="9">
        <f>I37+$K$5</f>
        <v>77.7</v>
      </c>
      <c r="J76" s="9">
        <f>J37+$K$5</f>
        <v>65.97</v>
      </c>
      <c r="K76" s="9">
        <f>K37+$K$5</f>
        <v>54.309999999999995</v>
      </c>
      <c r="L76" s="9">
        <f>L37+$K$5</f>
        <v>45.75</v>
      </c>
      <c r="M76" s="9">
        <f>M37+$K$5</f>
        <v>43.14</v>
      </c>
      <c r="N76" s="10">
        <v>25</v>
      </c>
    </row>
    <row r="77" spans="1:14" ht="12.75">
      <c r="A77" s="10">
        <v>26</v>
      </c>
      <c r="B77" s="9">
        <f>B38+$K$5</f>
        <v>47.42</v>
      </c>
      <c r="C77" s="9">
        <f>C38+$K$5</f>
        <v>57.25</v>
      </c>
      <c r="D77" s="9">
        <f>D38+$K$5</f>
        <v>68.49</v>
      </c>
      <c r="E77" s="9">
        <f>E38+$K$5</f>
        <v>79.92</v>
      </c>
      <c r="F77" s="9">
        <f>F38+$K$5</f>
        <v>87.59</v>
      </c>
      <c r="G77" s="9">
        <f>G38+$K$5</f>
        <v>89.92999999999999</v>
      </c>
      <c r="H77" s="9">
        <f>H38+$K$5</f>
        <v>86.25999999999999</v>
      </c>
      <c r="I77" s="9">
        <f>I38+$K$5</f>
        <v>77.36</v>
      </c>
      <c r="J77" s="9">
        <f>J38+$K$5</f>
        <v>65.56</v>
      </c>
      <c r="K77" s="9">
        <f>K38+$K$5</f>
        <v>53.959999999999994</v>
      </c>
      <c r="L77" s="9">
        <f>L38+$K$5</f>
        <v>45.56999999999999</v>
      </c>
      <c r="M77" s="9">
        <f>M38+$K$5</f>
        <v>43.16</v>
      </c>
      <c r="N77" s="10">
        <v>26</v>
      </c>
    </row>
    <row r="78" spans="1:14" ht="12.75">
      <c r="A78" s="10">
        <v>27</v>
      </c>
      <c r="B78" s="9">
        <f>B39+$K$5</f>
        <v>47.66</v>
      </c>
      <c r="C78" s="9">
        <f>C39+$K$5</f>
        <v>57.629999999999995</v>
      </c>
      <c r="D78" s="9">
        <f>D39+$K$5</f>
        <v>68.88</v>
      </c>
      <c r="E78" s="9">
        <f>E39+$K$5</f>
        <v>80.25</v>
      </c>
      <c r="F78" s="9">
        <f>F39+$K$5</f>
        <v>87.75999999999999</v>
      </c>
      <c r="G78" s="9">
        <f>G39+$K$5</f>
        <v>89.9</v>
      </c>
      <c r="H78" s="9">
        <f>H39+$K$5</f>
        <v>86.03999999999999</v>
      </c>
      <c r="I78" s="9">
        <f>I39+$K$5</f>
        <v>77.00999999999999</v>
      </c>
      <c r="J78" s="9">
        <f>J39+$K$5</f>
        <v>65.14999999999999</v>
      </c>
      <c r="K78" s="9">
        <f>K39+$K$5</f>
        <v>53.62</v>
      </c>
      <c r="L78" s="9">
        <f>L39+$K$5</f>
        <v>45.39</v>
      </c>
      <c r="M78" s="9">
        <f>M39+$K$5</f>
        <v>43.19</v>
      </c>
      <c r="N78" s="10">
        <v>27</v>
      </c>
    </row>
    <row r="79" spans="1:14" ht="12.75">
      <c r="A79" s="10">
        <v>28</v>
      </c>
      <c r="B79" s="9">
        <f>B40+$K$5</f>
        <v>47.91</v>
      </c>
      <c r="C79" s="9">
        <f>C40+$K$5</f>
        <v>58.019999999999996</v>
      </c>
      <c r="D79" s="9">
        <f>D40+$K$5</f>
        <v>69.28</v>
      </c>
      <c r="E79" s="9">
        <f>E40+$K$5</f>
        <v>80.57</v>
      </c>
      <c r="F79" s="9">
        <f>F40+$K$5</f>
        <v>87.92999999999999</v>
      </c>
      <c r="G79" s="9">
        <f>G40+$K$5</f>
        <v>89.86</v>
      </c>
      <c r="H79" s="9">
        <f>H40+$K$5</f>
        <v>85.82</v>
      </c>
      <c r="I79" s="9">
        <f>I40+$K$5</f>
        <v>76.64999999999999</v>
      </c>
      <c r="J79" s="9">
        <f>J40+$K$5</f>
        <v>64.74</v>
      </c>
      <c r="K79" s="9">
        <f>K40+$K$5</f>
        <v>53.28</v>
      </c>
      <c r="L79" s="9">
        <f>L40+$K$5</f>
        <v>45.22</v>
      </c>
      <c r="M79" s="9">
        <f>M40+$K$5</f>
        <v>43.23</v>
      </c>
      <c r="N79" s="10">
        <v>28</v>
      </c>
    </row>
    <row r="80" spans="1:14" ht="12.75">
      <c r="A80" s="10">
        <v>29</v>
      </c>
      <c r="B80" s="9">
        <f>B41+$K$5</f>
        <v>48.16</v>
      </c>
      <c r="C80" s="9"/>
      <c r="D80" s="9">
        <f>D41+$K$5</f>
        <v>69.67</v>
      </c>
      <c r="E80" s="9">
        <f>E41+$K$5</f>
        <v>80.88</v>
      </c>
      <c r="F80" s="9">
        <f>F41+$K$5</f>
        <v>88.09</v>
      </c>
      <c r="G80" s="9">
        <f>G41+$K$5</f>
        <v>89.82</v>
      </c>
      <c r="H80" s="9">
        <f>H41+$K$5</f>
        <v>85.6</v>
      </c>
      <c r="I80" s="9">
        <f>I41+$K$5</f>
        <v>76.3</v>
      </c>
      <c r="J80" s="9">
        <f>J41+$K$5</f>
        <v>64.33</v>
      </c>
      <c r="K80" s="9">
        <f>K41+$K$5</f>
        <v>52.94</v>
      </c>
      <c r="L80" s="9">
        <f>L41+$K$5</f>
        <v>45.05</v>
      </c>
      <c r="M80" s="9">
        <f>M41+$K$5</f>
        <v>43.28</v>
      </c>
      <c r="N80" s="10">
        <v>29</v>
      </c>
    </row>
    <row r="81" spans="1:14" ht="12.75">
      <c r="A81" s="10">
        <v>30</v>
      </c>
      <c r="B81" s="9">
        <f>B42+$K$5</f>
        <v>48.42</v>
      </c>
      <c r="C81" s="9"/>
      <c r="D81" s="9">
        <f>D42+$K$5</f>
        <v>70.06</v>
      </c>
      <c r="E81" s="9">
        <f>E42+$K$5</f>
        <v>81.2</v>
      </c>
      <c r="F81" s="9">
        <f>F42+$K$5</f>
        <v>88.24</v>
      </c>
      <c r="G81" s="9">
        <f>G42+$K$5</f>
        <v>89.77</v>
      </c>
      <c r="H81" s="9">
        <f>H42+$K$5</f>
        <v>85.36</v>
      </c>
      <c r="I81" s="9">
        <f>I42+$K$5</f>
        <v>75.94</v>
      </c>
      <c r="J81" s="9">
        <f>J42+$K$5</f>
        <v>63.919999999999995</v>
      </c>
      <c r="K81" s="9">
        <f>K42+$K$5</f>
        <v>52.61</v>
      </c>
      <c r="L81" s="9">
        <f>L42+$K$5</f>
        <v>44.89</v>
      </c>
      <c r="M81" s="9">
        <f>M42+$K$5</f>
        <v>43.33</v>
      </c>
      <c r="N81" s="10">
        <v>30</v>
      </c>
    </row>
    <row r="82" spans="1:14" ht="12.75">
      <c r="A82" s="10">
        <v>31</v>
      </c>
      <c r="B82" s="9">
        <f>B43+$K$5</f>
        <v>48.69</v>
      </c>
      <c r="C82" s="9"/>
      <c r="D82" s="9">
        <f>D43+$K$5</f>
        <v>70.45</v>
      </c>
      <c r="E82" s="9"/>
      <c r="F82" s="9">
        <f>F43+$K$5</f>
        <v>88.39</v>
      </c>
      <c r="G82" s="9"/>
      <c r="H82" s="9">
        <f>H43+$K$5</f>
        <v>85.13</v>
      </c>
      <c r="I82" s="9">
        <f>I43+$K$5</f>
        <v>75.58</v>
      </c>
      <c r="J82" s="9"/>
      <c r="K82" s="9">
        <f>K43+$K$5</f>
        <v>52.28</v>
      </c>
      <c r="L82" s="9"/>
      <c r="M82" s="9">
        <f>M43+$K$5</f>
        <v>43.39</v>
      </c>
      <c r="N82" s="10">
        <v>31</v>
      </c>
    </row>
    <row r="84" ht="12.75">
      <c r="D84" s="5"/>
    </row>
    <row r="85" ht="12.75">
      <c r="D85" s="5"/>
    </row>
    <row r="86" ht="12.75">
      <c r="D86" s="5"/>
    </row>
  </sheetData>
  <mergeCells count="1">
    <mergeCell ref="A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Eureka! - rubrica di divulgazione scientifica per la scuola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Sirtoli</dc:creator>
  <cp:keywords/>
  <dc:description>http://www.scuolaitalia.com/eureka/</dc:description>
  <cp:lastModifiedBy>+</cp:lastModifiedBy>
  <dcterms:created xsi:type="dcterms:W3CDTF">1999-02-21T12:31:38Z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